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№2" sheetId="2" r:id="rId1"/>
  </sheets>
  <calcPr calcId="152511"/>
</workbook>
</file>

<file path=xl/calcChain.xml><?xml version="1.0" encoding="utf-8"?>
<calcChain xmlns="http://schemas.openxmlformats.org/spreadsheetml/2006/main">
  <c r="G22" i="2" l="1"/>
  <c r="G23" i="2"/>
  <c r="G24" i="2"/>
  <c r="G13" i="2" l="1"/>
  <c r="G18" i="2" s="1"/>
  <c r="G14" i="2"/>
  <c r="G15" i="2"/>
  <c r="G21" i="2" l="1"/>
  <c r="G26" i="2" l="1"/>
  <c r="G28" i="2" l="1"/>
  <c r="A10" i="2" s="1"/>
</calcChain>
</file>

<file path=xl/sharedStrings.xml><?xml version="1.0" encoding="utf-8"?>
<sst xmlns="http://schemas.openxmlformats.org/spreadsheetml/2006/main" count="39" uniqueCount="33">
  <si>
    <t xml:space="preserve">Сметная стоимость (работа + материалы): </t>
  </si>
  <si>
    <t>Наименование услуги (работы)</t>
  </si>
  <si>
    <t>ед. изм.</t>
  </si>
  <si>
    <t>кол-во</t>
  </si>
  <si>
    <t>цена</t>
  </si>
  <si>
    <t>сумма</t>
  </si>
  <si>
    <t>п.м</t>
  </si>
  <si>
    <t>приобретение и доставка материала на объект</t>
  </si>
  <si>
    <t>ИТОГО  работа :</t>
  </si>
  <si>
    <t>Ведомость потребности в материалах</t>
  </si>
  <si>
    <t>ведро</t>
  </si>
  <si>
    <t>рул</t>
  </si>
  <si>
    <t>ИТОГО  материалы :</t>
  </si>
  <si>
    <t>ИТОГО  работа + материалы :</t>
  </si>
  <si>
    <t>Комплекс работ по восстановлению герметичности кровли</t>
  </si>
  <si>
    <t>кв.м</t>
  </si>
  <si>
    <t>шт.</t>
  </si>
  <si>
    <t xml:space="preserve">газ </t>
  </si>
  <si>
    <t>баллон</t>
  </si>
  <si>
    <t>устройство плоской кровли из наплавляемых материалов, в т.ч. демонтажные  и огневые работы</t>
  </si>
  <si>
    <t>Техническое задание</t>
  </si>
  <si>
    <t>коэф. Работы на высоте</t>
  </si>
  <si>
    <t>сбор, спуск и вынос мусора до контейнеров</t>
  </si>
  <si>
    <t>наплавляемый м-л  технониколь</t>
  </si>
  <si>
    <t>исп. Владислав Баранов, тел. 89125993201</t>
  </si>
  <si>
    <t>Характеристика объекта ремонта:</t>
  </si>
  <si>
    <t>ориентировочный срок выполнения работ: 7 смен, 3 человека.</t>
  </si>
  <si>
    <t>обработка гидроизолирующими составами стыков, примыканий, швов, простенков</t>
  </si>
  <si>
    <t>битумная мастика изоляционная</t>
  </si>
  <si>
    <t>праймер битумный</t>
  </si>
  <si>
    <t>многоквартирного дома по адресу: г. Пермь, ул. Макаренко, 10а</t>
  </si>
  <si>
    <t>обработка гидроизолирующими составами примыканий  фановых труб канализации</t>
  </si>
  <si>
    <t>расх. материалы (бензин, перчатки, кисти, валики и пр.)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</si>
</sst>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_-* #,##0&quot;р.&quot;_-;\-* #,##0&quot;р.&quot;_-;_-* &quot;-&quot;&quot;р.&quot;_-;_-@_-"/>
    <numFmt numFmtId="166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66" fontId="0" fillId="0" borderId="5" xfId="0" applyNumberFormat="1" applyBorder="1" applyAlignment="1">
      <alignment vertical="center" wrapText="1"/>
    </xf>
    <xf numFmtId="166" fontId="1" fillId="0" borderId="0" xfId="0" applyNumberFormat="1" applyFont="1" applyAlignment="1">
      <alignment horizontal="right" vertical="center"/>
    </xf>
    <xf numFmtId="166" fontId="0" fillId="0" borderId="0" xfId="0" applyNumberFormat="1" applyBorder="1" applyAlignment="1">
      <alignment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166" fontId="7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vertical="center"/>
    </xf>
    <xf numFmtId="0" fontId="0" fillId="0" borderId="0" xfId="0" applyBorder="1" applyAlignment="1">
      <alignment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3"/>
    </xf>
    <xf numFmtId="0" fontId="3" fillId="0" borderId="0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3"/>
    </xf>
    <xf numFmtId="164" fontId="4" fillId="0" borderId="7" xfId="0" applyNumberFormat="1" applyFont="1" applyBorder="1" applyAlignment="1">
      <alignment horizontal="left" vertical="center" wrapText="1" indent="3"/>
    </xf>
    <xf numFmtId="164" fontId="4" fillId="0" borderId="8" xfId="0" applyNumberFormat="1" applyFont="1" applyBorder="1" applyAlignment="1">
      <alignment horizontal="left" vertical="center" wrapText="1" indent="3"/>
    </xf>
    <xf numFmtId="164" fontId="4" fillId="0" borderId="9" xfId="0" applyNumberFormat="1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indent="2"/>
    </xf>
    <xf numFmtId="14" fontId="2" fillId="0" borderId="8" xfId="0" applyNumberFormat="1" applyFont="1" applyBorder="1" applyAlignment="1">
      <alignment horizontal="right" vertical="center" indent="2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6" workbookViewId="0">
      <selection activeCell="B17" sqref="B17"/>
    </sheetView>
  </sheetViews>
  <sheetFormatPr defaultRowHeight="15" x14ac:dyDescent="0.25"/>
  <cols>
    <col min="1" max="1" width="3.85546875" style="1" customWidth="1"/>
    <col min="2" max="2" width="42.85546875" style="2" customWidth="1"/>
    <col min="3" max="3" width="6.42578125" style="3" customWidth="1"/>
    <col min="4" max="4" width="5.7109375" style="1" customWidth="1"/>
    <col min="5" max="5" width="6.5703125" style="18" customWidth="1"/>
    <col min="6" max="6" width="6.42578125" style="4" customWidth="1"/>
    <col min="7" max="7" width="8.42578125" style="31" customWidth="1"/>
    <col min="8" max="245" width="9.140625" style="4"/>
    <col min="246" max="246" width="5.28515625" style="4" customWidth="1"/>
    <col min="247" max="247" width="50.5703125" style="4" customWidth="1"/>
    <col min="248" max="251" width="7.42578125" style="4" customWidth="1"/>
    <col min="252" max="252" width="11.140625" style="4" customWidth="1"/>
    <col min="253" max="501" width="9.140625" style="4"/>
    <col min="502" max="502" width="5.28515625" style="4" customWidth="1"/>
    <col min="503" max="503" width="50.5703125" style="4" customWidth="1"/>
    <col min="504" max="507" width="7.42578125" style="4" customWidth="1"/>
    <col min="508" max="508" width="11.140625" style="4" customWidth="1"/>
    <col min="509" max="757" width="9.140625" style="4"/>
    <col min="758" max="758" width="5.28515625" style="4" customWidth="1"/>
    <col min="759" max="759" width="50.5703125" style="4" customWidth="1"/>
    <col min="760" max="763" width="7.42578125" style="4" customWidth="1"/>
    <col min="764" max="764" width="11.140625" style="4" customWidth="1"/>
    <col min="765" max="1013" width="9.140625" style="4"/>
    <col min="1014" max="1014" width="5.28515625" style="4" customWidth="1"/>
    <col min="1015" max="1015" width="50.5703125" style="4" customWidth="1"/>
    <col min="1016" max="1019" width="7.42578125" style="4" customWidth="1"/>
    <col min="1020" max="1020" width="11.140625" style="4" customWidth="1"/>
    <col min="1021" max="1269" width="9.140625" style="4"/>
    <col min="1270" max="1270" width="5.28515625" style="4" customWidth="1"/>
    <col min="1271" max="1271" width="50.5703125" style="4" customWidth="1"/>
    <col min="1272" max="1275" width="7.42578125" style="4" customWidth="1"/>
    <col min="1276" max="1276" width="11.140625" style="4" customWidth="1"/>
    <col min="1277" max="1525" width="9.140625" style="4"/>
    <col min="1526" max="1526" width="5.28515625" style="4" customWidth="1"/>
    <col min="1527" max="1527" width="50.5703125" style="4" customWidth="1"/>
    <col min="1528" max="1531" width="7.42578125" style="4" customWidth="1"/>
    <col min="1532" max="1532" width="11.140625" style="4" customWidth="1"/>
    <col min="1533" max="1781" width="9.140625" style="4"/>
    <col min="1782" max="1782" width="5.28515625" style="4" customWidth="1"/>
    <col min="1783" max="1783" width="50.5703125" style="4" customWidth="1"/>
    <col min="1784" max="1787" width="7.42578125" style="4" customWidth="1"/>
    <col min="1788" max="1788" width="11.140625" style="4" customWidth="1"/>
    <col min="1789" max="2037" width="9.140625" style="4"/>
    <col min="2038" max="2038" width="5.28515625" style="4" customWidth="1"/>
    <col min="2039" max="2039" width="50.5703125" style="4" customWidth="1"/>
    <col min="2040" max="2043" width="7.42578125" style="4" customWidth="1"/>
    <col min="2044" max="2044" width="11.140625" style="4" customWidth="1"/>
    <col min="2045" max="2293" width="9.140625" style="4"/>
    <col min="2294" max="2294" width="5.28515625" style="4" customWidth="1"/>
    <col min="2295" max="2295" width="50.5703125" style="4" customWidth="1"/>
    <col min="2296" max="2299" width="7.42578125" style="4" customWidth="1"/>
    <col min="2300" max="2300" width="11.140625" style="4" customWidth="1"/>
    <col min="2301" max="2549" width="9.140625" style="4"/>
    <col min="2550" max="2550" width="5.28515625" style="4" customWidth="1"/>
    <col min="2551" max="2551" width="50.5703125" style="4" customWidth="1"/>
    <col min="2552" max="2555" width="7.42578125" style="4" customWidth="1"/>
    <col min="2556" max="2556" width="11.140625" style="4" customWidth="1"/>
    <col min="2557" max="2805" width="9.140625" style="4"/>
    <col min="2806" max="2806" width="5.28515625" style="4" customWidth="1"/>
    <col min="2807" max="2807" width="50.5703125" style="4" customWidth="1"/>
    <col min="2808" max="2811" width="7.42578125" style="4" customWidth="1"/>
    <col min="2812" max="2812" width="11.140625" style="4" customWidth="1"/>
    <col min="2813" max="3061" width="9.140625" style="4"/>
    <col min="3062" max="3062" width="5.28515625" style="4" customWidth="1"/>
    <col min="3063" max="3063" width="50.5703125" style="4" customWidth="1"/>
    <col min="3064" max="3067" width="7.42578125" style="4" customWidth="1"/>
    <col min="3068" max="3068" width="11.140625" style="4" customWidth="1"/>
    <col min="3069" max="3317" width="9.140625" style="4"/>
    <col min="3318" max="3318" width="5.28515625" style="4" customWidth="1"/>
    <col min="3319" max="3319" width="50.5703125" style="4" customWidth="1"/>
    <col min="3320" max="3323" width="7.42578125" style="4" customWidth="1"/>
    <col min="3324" max="3324" width="11.140625" style="4" customWidth="1"/>
    <col min="3325" max="3573" width="9.140625" style="4"/>
    <col min="3574" max="3574" width="5.28515625" style="4" customWidth="1"/>
    <col min="3575" max="3575" width="50.5703125" style="4" customWidth="1"/>
    <col min="3576" max="3579" width="7.42578125" style="4" customWidth="1"/>
    <col min="3580" max="3580" width="11.140625" style="4" customWidth="1"/>
    <col min="3581" max="3829" width="9.140625" style="4"/>
    <col min="3830" max="3830" width="5.28515625" style="4" customWidth="1"/>
    <col min="3831" max="3831" width="50.5703125" style="4" customWidth="1"/>
    <col min="3832" max="3835" width="7.42578125" style="4" customWidth="1"/>
    <col min="3836" max="3836" width="11.140625" style="4" customWidth="1"/>
    <col min="3837" max="4085" width="9.140625" style="4"/>
    <col min="4086" max="4086" width="5.28515625" style="4" customWidth="1"/>
    <col min="4087" max="4087" width="50.5703125" style="4" customWidth="1"/>
    <col min="4088" max="4091" width="7.42578125" style="4" customWidth="1"/>
    <col min="4092" max="4092" width="11.140625" style="4" customWidth="1"/>
    <col min="4093" max="4341" width="9.140625" style="4"/>
    <col min="4342" max="4342" width="5.28515625" style="4" customWidth="1"/>
    <col min="4343" max="4343" width="50.5703125" style="4" customWidth="1"/>
    <col min="4344" max="4347" width="7.42578125" style="4" customWidth="1"/>
    <col min="4348" max="4348" width="11.140625" style="4" customWidth="1"/>
    <col min="4349" max="4597" width="9.140625" style="4"/>
    <col min="4598" max="4598" width="5.28515625" style="4" customWidth="1"/>
    <col min="4599" max="4599" width="50.5703125" style="4" customWidth="1"/>
    <col min="4600" max="4603" width="7.42578125" style="4" customWidth="1"/>
    <col min="4604" max="4604" width="11.140625" style="4" customWidth="1"/>
    <col min="4605" max="4853" width="9.140625" style="4"/>
    <col min="4854" max="4854" width="5.28515625" style="4" customWidth="1"/>
    <col min="4855" max="4855" width="50.5703125" style="4" customWidth="1"/>
    <col min="4856" max="4859" width="7.42578125" style="4" customWidth="1"/>
    <col min="4860" max="4860" width="11.140625" style="4" customWidth="1"/>
    <col min="4861" max="5109" width="9.140625" style="4"/>
    <col min="5110" max="5110" width="5.28515625" style="4" customWidth="1"/>
    <col min="5111" max="5111" width="50.5703125" style="4" customWidth="1"/>
    <col min="5112" max="5115" width="7.42578125" style="4" customWidth="1"/>
    <col min="5116" max="5116" width="11.140625" style="4" customWidth="1"/>
    <col min="5117" max="5365" width="9.140625" style="4"/>
    <col min="5366" max="5366" width="5.28515625" style="4" customWidth="1"/>
    <col min="5367" max="5367" width="50.5703125" style="4" customWidth="1"/>
    <col min="5368" max="5371" width="7.42578125" style="4" customWidth="1"/>
    <col min="5372" max="5372" width="11.140625" style="4" customWidth="1"/>
    <col min="5373" max="5621" width="9.140625" style="4"/>
    <col min="5622" max="5622" width="5.28515625" style="4" customWidth="1"/>
    <col min="5623" max="5623" width="50.5703125" style="4" customWidth="1"/>
    <col min="5624" max="5627" width="7.42578125" style="4" customWidth="1"/>
    <col min="5628" max="5628" width="11.140625" style="4" customWidth="1"/>
    <col min="5629" max="5877" width="9.140625" style="4"/>
    <col min="5878" max="5878" width="5.28515625" style="4" customWidth="1"/>
    <col min="5879" max="5879" width="50.5703125" style="4" customWidth="1"/>
    <col min="5880" max="5883" width="7.42578125" style="4" customWidth="1"/>
    <col min="5884" max="5884" width="11.140625" style="4" customWidth="1"/>
    <col min="5885" max="6133" width="9.140625" style="4"/>
    <col min="6134" max="6134" width="5.28515625" style="4" customWidth="1"/>
    <col min="6135" max="6135" width="50.5703125" style="4" customWidth="1"/>
    <col min="6136" max="6139" width="7.42578125" style="4" customWidth="1"/>
    <col min="6140" max="6140" width="11.140625" style="4" customWidth="1"/>
    <col min="6141" max="6389" width="9.140625" style="4"/>
    <col min="6390" max="6390" width="5.28515625" style="4" customWidth="1"/>
    <col min="6391" max="6391" width="50.5703125" style="4" customWidth="1"/>
    <col min="6392" max="6395" width="7.42578125" style="4" customWidth="1"/>
    <col min="6396" max="6396" width="11.140625" style="4" customWidth="1"/>
    <col min="6397" max="6645" width="9.140625" style="4"/>
    <col min="6646" max="6646" width="5.28515625" style="4" customWidth="1"/>
    <col min="6647" max="6647" width="50.5703125" style="4" customWidth="1"/>
    <col min="6648" max="6651" width="7.42578125" style="4" customWidth="1"/>
    <col min="6652" max="6652" width="11.140625" style="4" customWidth="1"/>
    <col min="6653" max="6901" width="9.140625" style="4"/>
    <col min="6902" max="6902" width="5.28515625" style="4" customWidth="1"/>
    <col min="6903" max="6903" width="50.5703125" style="4" customWidth="1"/>
    <col min="6904" max="6907" width="7.42578125" style="4" customWidth="1"/>
    <col min="6908" max="6908" width="11.140625" style="4" customWidth="1"/>
    <col min="6909" max="7157" width="9.140625" style="4"/>
    <col min="7158" max="7158" width="5.28515625" style="4" customWidth="1"/>
    <col min="7159" max="7159" width="50.5703125" style="4" customWidth="1"/>
    <col min="7160" max="7163" width="7.42578125" style="4" customWidth="1"/>
    <col min="7164" max="7164" width="11.140625" style="4" customWidth="1"/>
    <col min="7165" max="7413" width="9.140625" style="4"/>
    <col min="7414" max="7414" width="5.28515625" style="4" customWidth="1"/>
    <col min="7415" max="7415" width="50.5703125" style="4" customWidth="1"/>
    <col min="7416" max="7419" width="7.42578125" style="4" customWidth="1"/>
    <col min="7420" max="7420" width="11.140625" style="4" customWidth="1"/>
    <col min="7421" max="7669" width="9.140625" style="4"/>
    <col min="7670" max="7670" width="5.28515625" style="4" customWidth="1"/>
    <col min="7671" max="7671" width="50.5703125" style="4" customWidth="1"/>
    <col min="7672" max="7675" width="7.42578125" style="4" customWidth="1"/>
    <col min="7676" max="7676" width="11.140625" style="4" customWidth="1"/>
    <col min="7677" max="7925" width="9.140625" style="4"/>
    <col min="7926" max="7926" width="5.28515625" style="4" customWidth="1"/>
    <col min="7927" max="7927" width="50.5703125" style="4" customWidth="1"/>
    <col min="7928" max="7931" width="7.42578125" style="4" customWidth="1"/>
    <col min="7932" max="7932" width="11.140625" style="4" customWidth="1"/>
    <col min="7933" max="8181" width="9.140625" style="4"/>
    <col min="8182" max="8182" width="5.28515625" style="4" customWidth="1"/>
    <col min="8183" max="8183" width="50.5703125" style="4" customWidth="1"/>
    <col min="8184" max="8187" width="7.42578125" style="4" customWidth="1"/>
    <col min="8188" max="8188" width="11.140625" style="4" customWidth="1"/>
    <col min="8189" max="8437" width="9.140625" style="4"/>
    <col min="8438" max="8438" width="5.28515625" style="4" customWidth="1"/>
    <col min="8439" max="8439" width="50.5703125" style="4" customWidth="1"/>
    <col min="8440" max="8443" width="7.42578125" style="4" customWidth="1"/>
    <col min="8444" max="8444" width="11.140625" style="4" customWidth="1"/>
    <col min="8445" max="8693" width="9.140625" style="4"/>
    <col min="8694" max="8694" width="5.28515625" style="4" customWidth="1"/>
    <col min="8695" max="8695" width="50.5703125" style="4" customWidth="1"/>
    <col min="8696" max="8699" width="7.42578125" style="4" customWidth="1"/>
    <col min="8700" max="8700" width="11.140625" style="4" customWidth="1"/>
    <col min="8701" max="8949" width="9.140625" style="4"/>
    <col min="8950" max="8950" width="5.28515625" style="4" customWidth="1"/>
    <col min="8951" max="8951" width="50.5703125" style="4" customWidth="1"/>
    <col min="8952" max="8955" width="7.42578125" style="4" customWidth="1"/>
    <col min="8956" max="8956" width="11.140625" style="4" customWidth="1"/>
    <col min="8957" max="9205" width="9.140625" style="4"/>
    <col min="9206" max="9206" width="5.28515625" style="4" customWidth="1"/>
    <col min="9207" max="9207" width="50.5703125" style="4" customWidth="1"/>
    <col min="9208" max="9211" width="7.42578125" style="4" customWidth="1"/>
    <col min="9212" max="9212" width="11.140625" style="4" customWidth="1"/>
    <col min="9213" max="9461" width="9.140625" style="4"/>
    <col min="9462" max="9462" width="5.28515625" style="4" customWidth="1"/>
    <col min="9463" max="9463" width="50.5703125" style="4" customWidth="1"/>
    <col min="9464" max="9467" width="7.42578125" style="4" customWidth="1"/>
    <col min="9468" max="9468" width="11.140625" style="4" customWidth="1"/>
    <col min="9469" max="9717" width="9.140625" style="4"/>
    <col min="9718" max="9718" width="5.28515625" style="4" customWidth="1"/>
    <col min="9719" max="9719" width="50.5703125" style="4" customWidth="1"/>
    <col min="9720" max="9723" width="7.42578125" style="4" customWidth="1"/>
    <col min="9724" max="9724" width="11.140625" style="4" customWidth="1"/>
    <col min="9725" max="9973" width="9.140625" style="4"/>
    <col min="9974" max="9974" width="5.28515625" style="4" customWidth="1"/>
    <col min="9975" max="9975" width="50.5703125" style="4" customWidth="1"/>
    <col min="9976" max="9979" width="7.42578125" style="4" customWidth="1"/>
    <col min="9980" max="9980" width="11.140625" style="4" customWidth="1"/>
    <col min="9981" max="10229" width="9.140625" style="4"/>
    <col min="10230" max="10230" width="5.28515625" style="4" customWidth="1"/>
    <col min="10231" max="10231" width="50.5703125" style="4" customWidth="1"/>
    <col min="10232" max="10235" width="7.42578125" style="4" customWidth="1"/>
    <col min="10236" max="10236" width="11.140625" style="4" customWidth="1"/>
    <col min="10237" max="10485" width="9.140625" style="4"/>
    <col min="10486" max="10486" width="5.28515625" style="4" customWidth="1"/>
    <col min="10487" max="10487" width="50.5703125" style="4" customWidth="1"/>
    <col min="10488" max="10491" width="7.42578125" style="4" customWidth="1"/>
    <col min="10492" max="10492" width="11.140625" style="4" customWidth="1"/>
    <col min="10493" max="10741" width="9.140625" style="4"/>
    <col min="10742" max="10742" width="5.28515625" style="4" customWidth="1"/>
    <col min="10743" max="10743" width="50.5703125" style="4" customWidth="1"/>
    <col min="10744" max="10747" width="7.42578125" style="4" customWidth="1"/>
    <col min="10748" max="10748" width="11.140625" style="4" customWidth="1"/>
    <col min="10749" max="10997" width="9.140625" style="4"/>
    <col min="10998" max="10998" width="5.28515625" style="4" customWidth="1"/>
    <col min="10999" max="10999" width="50.5703125" style="4" customWidth="1"/>
    <col min="11000" max="11003" width="7.42578125" style="4" customWidth="1"/>
    <col min="11004" max="11004" width="11.140625" style="4" customWidth="1"/>
    <col min="11005" max="11253" width="9.140625" style="4"/>
    <col min="11254" max="11254" width="5.28515625" style="4" customWidth="1"/>
    <col min="11255" max="11255" width="50.5703125" style="4" customWidth="1"/>
    <col min="11256" max="11259" width="7.42578125" style="4" customWidth="1"/>
    <col min="11260" max="11260" width="11.140625" style="4" customWidth="1"/>
    <col min="11261" max="11509" width="9.140625" style="4"/>
    <col min="11510" max="11510" width="5.28515625" style="4" customWidth="1"/>
    <col min="11511" max="11511" width="50.5703125" style="4" customWidth="1"/>
    <col min="11512" max="11515" width="7.42578125" style="4" customWidth="1"/>
    <col min="11516" max="11516" width="11.140625" style="4" customWidth="1"/>
    <col min="11517" max="11765" width="9.140625" style="4"/>
    <col min="11766" max="11766" width="5.28515625" style="4" customWidth="1"/>
    <col min="11767" max="11767" width="50.5703125" style="4" customWidth="1"/>
    <col min="11768" max="11771" width="7.42578125" style="4" customWidth="1"/>
    <col min="11772" max="11772" width="11.140625" style="4" customWidth="1"/>
    <col min="11773" max="12021" width="9.140625" style="4"/>
    <col min="12022" max="12022" width="5.28515625" style="4" customWidth="1"/>
    <col min="12023" max="12023" width="50.5703125" style="4" customWidth="1"/>
    <col min="12024" max="12027" width="7.42578125" style="4" customWidth="1"/>
    <col min="12028" max="12028" width="11.140625" style="4" customWidth="1"/>
    <col min="12029" max="12277" width="9.140625" style="4"/>
    <col min="12278" max="12278" width="5.28515625" style="4" customWidth="1"/>
    <col min="12279" max="12279" width="50.5703125" style="4" customWidth="1"/>
    <col min="12280" max="12283" width="7.42578125" style="4" customWidth="1"/>
    <col min="12284" max="12284" width="11.140625" style="4" customWidth="1"/>
    <col min="12285" max="12533" width="9.140625" style="4"/>
    <col min="12534" max="12534" width="5.28515625" style="4" customWidth="1"/>
    <col min="12535" max="12535" width="50.5703125" style="4" customWidth="1"/>
    <col min="12536" max="12539" width="7.42578125" style="4" customWidth="1"/>
    <col min="12540" max="12540" width="11.140625" style="4" customWidth="1"/>
    <col min="12541" max="12789" width="9.140625" style="4"/>
    <col min="12790" max="12790" width="5.28515625" style="4" customWidth="1"/>
    <col min="12791" max="12791" width="50.5703125" style="4" customWidth="1"/>
    <col min="12792" max="12795" width="7.42578125" style="4" customWidth="1"/>
    <col min="12796" max="12796" width="11.140625" style="4" customWidth="1"/>
    <col min="12797" max="13045" width="9.140625" style="4"/>
    <col min="13046" max="13046" width="5.28515625" style="4" customWidth="1"/>
    <col min="13047" max="13047" width="50.5703125" style="4" customWidth="1"/>
    <col min="13048" max="13051" width="7.42578125" style="4" customWidth="1"/>
    <col min="13052" max="13052" width="11.140625" style="4" customWidth="1"/>
    <col min="13053" max="13301" width="9.140625" style="4"/>
    <col min="13302" max="13302" width="5.28515625" style="4" customWidth="1"/>
    <col min="13303" max="13303" width="50.5703125" style="4" customWidth="1"/>
    <col min="13304" max="13307" width="7.42578125" style="4" customWidth="1"/>
    <col min="13308" max="13308" width="11.140625" style="4" customWidth="1"/>
    <col min="13309" max="13557" width="9.140625" style="4"/>
    <col min="13558" max="13558" width="5.28515625" style="4" customWidth="1"/>
    <col min="13559" max="13559" width="50.5703125" style="4" customWidth="1"/>
    <col min="13560" max="13563" width="7.42578125" style="4" customWidth="1"/>
    <col min="13564" max="13564" width="11.140625" style="4" customWidth="1"/>
    <col min="13565" max="13813" width="9.140625" style="4"/>
    <col min="13814" max="13814" width="5.28515625" style="4" customWidth="1"/>
    <col min="13815" max="13815" width="50.5703125" style="4" customWidth="1"/>
    <col min="13816" max="13819" width="7.42578125" style="4" customWidth="1"/>
    <col min="13820" max="13820" width="11.140625" style="4" customWidth="1"/>
    <col min="13821" max="14069" width="9.140625" style="4"/>
    <col min="14070" max="14070" width="5.28515625" style="4" customWidth="1"/>
    <col min="14071" max="14071" width="50.5703125" style="4" customWidth="1"/>
    <col min="14072" max="14075" width="7.42578125" style="4" customWidth="1"/>
    <col min="14076" max="14076" width="11.140625" style="4" customWidth="1"/>
    <col min="14077" max="14325" width="9.140625" style="4"/>
    <col min="14326" max="14326" width="5.28515625" style="4" customWidth="1"/>
    <col min="14327" max="14327" width="50.5703125" style="4" customWidth="1"/>
    <col min="14328" max="14331" width="7.42578125" style="4" customWidth="1"/>
    <col min="14332" max="14332" width="11.140625" style="4" customWidth="1"/>
    <col min="14333" max="14581" width="9.140625" style="4"/>
    <col min="14582" max="14582" width="5.28515625" style="4" customWidth="1"/>
    <col min="14583" max="14583" width="50.5703125" style="4" customWidth="1"/>
    <col min="14584" max="14587" width="7.42578125" style="4" customWidth="1"/>
    <col min="14588" max="14588" width="11.140625" style="4" customWidth="1"/>
    <col min="14589" max="14837" width="9.140625" style="4"/>
    <col min="14838" max="14838" width="5.28515625" style="4" customWidth="1"/>
    <col min="14839" max="14839" width="50.5703125" style="4" customWidth="1"/>
    <col min="14840" max="14843" width="7.42578125" style="4" customWidth="1"/>
    <col min="14844" max="14844" width="11.140625" style="4" customWidth="1"/>
    <col min="14845" max="15093" width="9.140625" style="4"/>
    <col min="15094" max="15094" width="5.28515625" style="4" customWidth="1"/>
    <col min="15095" max="15095" width="50.5703125" style="4" customWidth="1"/>
    <col min="15096" max="15099" width="7.42578125" style="4" customWidth="1"/>
    <col min="15100" max="15100" width="11.140625" style="4" customWidth="1"/>
    <col min="15101" max="15349" width="9.140625" style="4"/>
    <col min="15350" max="15350" width="5.28515625" style="4" customWidth="1"/>
    <col min="15351" max="15351" width="50.5703125" style="4" customWidth="1"/>
    <col min="15352" max="15355" width="7.42578125" style="4" customWidth="1"/>
    <col min="15356" max="15356" width="11.140625" style="4" customWidth="1"/>
    <col min="15357" max="15605" width="9.140625" style="4"/>
    <col min="15606" max="15606" width="5.28515625" style="4" customWidth="1"/>
    <col min="15607" max="15607" width="50.5703125" style="4" customWidth="1"/>
    <col min="15608" max="15611" width="7.42578125" style="4" customWidth="1"/>
    <col min="15612" max="15612" width="11.140625" style="4" customWidth="1"/>
    <col min="15613" max="15861" width="9.140625" style="4"/>
    <col min="15862" max="15862" width="5.28515625" style="4" customWidth="1"/>
    <col min="15863" max="15863" width="50.5703125" style="4" customWidth="1"/>
    <col min="15864" max="15867" width="7.42578125" style="4" customWidth="1"/>
    <col min="15868" max="15868" width="11.140625" style="4" customWidth="1"/>
    <col min="15869" max="16117" width="9.140625" style="4"/>
    <col min="16118" max="16118" width="5.28515625" style="4" customWidth="1"/>
    <col min="16119" max="16119" width="50.5703125" style="4" customWidth="1"/>
    <col min="16120" max="16123" width="7.42578125" style="4" customWidth="1"/>
    <col min="16124" max="16124" width="11.140625" style="4" customWidth="1"/>
    <col min="16125" max="16382" width="9.140625" style="4"/>
    <col min="16383" max="16384" width="9.140625" style="4" customWidth="1"/>
  </cols>
  <sheetData>
    <row r="1" spans="1:7" customFormat="1" ht="20.25" customHeight="1" x14ac:dyDescent="0.25">
      <c r="A1" s="1"/>
      <c r="B1" s="2"/>
      <c r="C1" s="48"/>
      <c r="D1" s="48"/>
      <c r="E1" s="48"/>
      <c r="F1" s="48"/>
      <c r="G1" s="48"/>
    </row>
    <row r="2" spans="1:7" customFormat="1" ht="20.25" customHeight="1" x14ac:dyDescent="0.25">
      <c r="A2" s="1"/>
      <c r="B2" s="2"/>
      <c r="C2" s="49"/>
      <c r="D2" s="49"/>
      <c r="E2" s="49"/>
      <c r="F2" s="49"/>
      <c r="G2" s="49"/>
    </row>
    <row r="3" spans="1:7" ht="25.5" customHeight="1" x14ac:dyDescent="0.25">
      <c r="A3" s="43" t="s">
        <v>20</v>
      </c>
      <c r="B3" s="44"/>
      <c r="C3" s="44"/>
      <c r="D3" s="44"/>
      <c r="E3" s="44"/>
      <c r="F3" s="44"/>
      <c r="G3" s="45"/>
    </row>
    <row r="4" spans="1:7" ht="25.5" customHeight="1" x14ac:dyDescent="0.25">
      <c r="A4" s="50" t="s">
        <v>14</v>
      </c>
      <c r="B4" s="51"/>
      <c r="C4" s="51"/>
      <c r="D4" s="51"/>
      <c r="E4" s="51"/>
      <c r="F4" s="51"/>
      <c r="G4" s="52"/>
    </row>
    <row r="5" spans="1:7" ht="25.5" customHeight="1" x14ac:dyDescent="0.25">
      <c r="A5" s="50" t="s">
        <v>30</v>
      </c>
      <c r="B5" s="51"/>
      <c r="C5" s="51"/>
      <c r="D5" s="51"/>
      <c r="E5" s="51"/>
      <c r="F5" s="51"/>
      <c r="G5" s="52"/>
    </row>
    <row r="6" spans="1:7" ht="22.5" customHeight="1" x14ac:dyDescent="0.25">
      <c r="A6" s="53" t="s">
        <v>25</v>
      </c>
      <c r="B6" s="54"/>
      <c r="C6" s="54"/>
      <c r="D6" s="54"/>
      <c r="E6" s="54"/>
      <c r="F6" s="54"/>
      <c r="G6" s="55"/>
    </row>
    <row r="7" spans="1:7" ht="22.5" customHeight="1" x14ac:dyDescent="0.25">
      <c r="A7" s="37"/>
      <c r="B7" s="38"/>
      <c r="C7" s="38"/>
      <c r="D7" s="38"/>
      <c r="E7" s="38"/>
      <c r="F7" s="38"/>
      <c r="G7" s="39"/>
    </row>
    <row r="8" spans="1:7" ht="22.5" customHeight="1" x14ac:dyDescent="0.25">
      <c r="A8" s="37" t="s">
        <v>26</v>
      </c>
      <c r="B8" s="38"/>
      <c r="C8" s="38"/>
      <c r="D8" s="38"/>
      <c r="E8" s="38"/>
      <c r="F8" s="38"/>
      <c r="G8" s="39"/>
    </row>
    <row r="9" spans="1:7" ht="22.5" customHeight="1" x14ac:dyDescent="0.25">
      <c r="A9" s="46" t="s">
        <v>0</v>
      </c>
      <c r="B9" s="47"/>
      <c r="C9" s="5"/>
      <c r="D9" s="5"/>
      <c r="E9" s="19"/>
      <c r="F9" s="5"/>
      <c r="G9" s="17"/>
    </row>
    <row r="10" spans="1:7" ht="22.5" customHeight="1" x14ac:dyDescent="0.25">
      <c r="A10" s="40">
        <f>G28</f>
        <v>30240</v>
      </c>
      <c r="B10" s="41"/>
      <c r="C10" s="41"/>
      <c r="D10" s="41"/>
      <c r="E10" s="41"/>
      <c r="F10" s="41"/>
      <c r="G10" s="42"/>
    </row>
    <row r="11" spans="1:7" ht="40.5" customHeight="1" x14ac:dyDescent="0.25">
      <c r="A11" s="6"/>
      <c r="B11" s="35" t="s">
        <v>1</v>
      </c>
      <c r="C11" s="7" t="s">
        <v>2</v>
      </c>
      <c r="D11" s="7" t="s">
        <v>3</v>
      </c>
      <c r="E11" s="20" t="s">
        <v>4</v>
      </c>
      <c r="F11" s="8" t="s">
        <v>21</v>
      </c>
      <c r="G11" s="20" t="s">
        <v>5</v>
      </c>
    </row>
    <row r="12" spans="1:7" ht="26.25" customHeight="1" x14ac:dyDescent="0.25">
      <c r="A12" s="9">
        <v>1</v>
      </c>
      <c r="B12" s="34" t="s">
        <v>14</v>
      </c>
      <c r="C12" s="10"/>
      <c r="D12" s="10"/>
      <c r="E12" s="21"/>
      <c r="F12" s="10"/>
      <c r="G12" s="27"/>
    </row>
    <row r="13" spans="1:7" ht="42" customHeight="1" x14ac:dyDescent="0.25">
      <c r="A13" s="9"/>
      <c r="B13" s="36" t="s">
        <v>19</v>
      </c>
      <c r="C13" s="14" t="s">
        <v>15</v>
      </c>
      <c r="D13" s="14">
        <v>12</v>
      </c>
      <c r="E13" s="25">
        <v>600</v>
      </c>
      <c r="F13" s="14">
        <v>1.3</v>
      </c>
      <c r="G13" s="27">
        <f t="shared" ref="G13:G15" si="0">D13*E13*F13</f>
        <v>9360</v>
      </c>
    </row>
    <row r="14" spans="1:7" ht="42" customHeight="1" x14ac:dyDescent="0.25">
      <c r="A14" s="9"/>
      <c r="B14" s="36" t="s">
        <v>27</v>
      </c>
      <c r="C14" s="14" t="s">
        <v>6</v>
      </c>
      <c r="D14" s="14">
        <v>44</v>
      </c>
      <c r="E14" s="25">
        <v>100</v>
      </c>
      <c r="F14" s="14">
        <v>1.3</v>
      </c>
      <c r="G14" s="27">
        <f t="shared" si="0"/>
        <v>5720</v>
      </c>
    </row>
    <row r="15" spans="1:7" ht="36.6" customHeight="1" x14ac:dyDescent="0.25">
      <c r="A15" s="9"/>
      <c r="B15" s="36" t="s">
        <v>31</v>
      </c>
      <c r="C15" s="11" t="s">
        <v>16</v>
      </c>
      <c r="D15" s="11">
        <v>4</v>
      </c>
      <c r="E15" s="22">
        <v>300</v>
      </c>
      <c r="F15" s="14">
        <v>1.3</v>
      </c>
      <c r="G15" s="27">
        <f t="shared" si="0"/>
        <v>1560</v>
      </c>
    </row>
    <row r="16" spans="1:7" ht="25.5" customHeight="1" x14ac:dyDescent="0.25">
      <c r="A16" s="9">
        <v>2</v>
      </c>
      <c r="B16" s="34" t="s">
        <v>7</v>
      </c>
      <c r="C16" s="11"/>
      <c r="D16" s="11"/>
      <c r="E16" s="22"/>
      <c r="F16" s="11"/>
      <c r="G16" s="28">
        <v>1200</v>
      </c>
    </row>
    <row r="17" spans="1:7" ht="25.5" customHeight="1" x14ac:dyDescent="0.25">
      <c r="A17" s="9">
        <v>3</v>
      </c>
      <c r="B17" s="34" t="s">
        <v>22</v>
      </c>
      <c r="C17" s="11"/>
      <c r="D17" s="11"/>
      <c r="E17" s="22"/>
      <c r="F17" s="11"/>
      <c r="G17" s="28">
        <v>2000</v>
      </c>
    </row>
    <row r="18" spans="1:7" x14ac:dyDescent="0.25">
      <c r="A18" s="12"/>
      <c r="B18" s="33" t="s">
        <v>8</v>
      </c>
      <c r="C18" s="12"/>
      <c r="D18" s="12"/>
      <c r="E18" s="23"/>
      <c r="F18" s="12"/>
      <c r="G18" s="29">
        <f>SUM(G13:G17)</f>
        <v>19840</v>
      </c>
    </row>
    <row r="19" spans="1:7" ht="7.5" customHeight="1" x14ac:dyDescent="0.25">
      <c r="A19" s="15"/>
      <c r="B19" s="32"/>
      <c r="C19" s="16"/>
      <c r="D19" s="16"/>
      <c r="E19" s="24"/>
      <c r="F19" s="16"/>
      <c r="G19" s="17"/>
    </row>
    <row r="20" spans="1:7" ht="25.5" x14ac:dyDescent="0.25">
      <c r="A20" s="6"/>
      <c r="B20" s="35" t="s">
        <v>9</v>
      </c>
      <c r="C20" s="7" t="s">
        <v>2</v>
      </c>
      <c r="D20" s="7" t="s">
        <v>3</v>
      </c>
      <c r="E20" s="20" t="s">
        <v>4</v>
      </c>
      <c r="F20" s="7"/>
      <c r="G20" s="30" t="s">
        <v>5</v>
      </c>
    </row>
    <row r="21" spans="1:7" ht="24" customHeight="1" x14ac:dyDescent="0.25">
      <c r="A21" s="9">
        <v>1</v>
      </c>
      <c r="B21" s="34" t="s">
        <v>28</v>
      </c>
      <c r="C21" s="14" t="s">
        <v>10</v>
      </c>
      <c r="D21" s="14">
        <v>1</v>
      </c>
      <c r="E21" s="25">
        <v>2000</v>
      </c>
      <c r="F21" s="14"/>
      <c r="G21" s="27">
        <f>D21*E21</f>
        <v>2000</v>
      </c>
    </row>
    <row r="22" spans="1:7" ht="24" customHeight="1" x14ac:dyDescent="0.25">
      <c r="A22" s="9">
        <v>2</v>
      </c>
      <c r="B22" s="34" t="s">
        <v>23</v>
      </c>
      <c r="C22" s="14" t="s">
        <v>11</v>
      </c>
      <c r="D22" s="14">
        <v>2</v>
      </c>
      <c r="E22" s="25">
        <v>1700</v>
      </c>
      <c r="F22" s="14"/>
      <c r="G22" s="27">
        <f t="shared" ref="G22:G24" si="1">D22*E22</f>
        <v>3400</v>
      </c>
    </row>
    <row r="23" spans="1:7" ht="24" customHeight="1" x14ac:dyDescent="0.25">
      <c r="A23" s="9"/>
      <c r="B23" s="34" t="s">
        <v>29</v>
      </c>
      <c r="C23" s="14" t="s">
        <v>10</v>
      </c>
      <c r="D23" s="14">
        <v>1</v>
      </c>
      <c r="E23" s="25">
        <v>1500</v>
      </c>
      <c r="F23" s="14"/>
      <c r="G23" s="27">
        <f t="shared" si="1"/>
        <v>1500</v>
      </c>
    </row>
    <row r="24" spans="1:7" ht="24" customHeight="1" x14ac:dyDescent="0.25">
      <c r="A24" s="9">
        <v>3</v>
      </c>
      <c r="B24" s="34" t="s">
        <v>17</v>
      </c>
      <c r="C24" s="11" t="s">
        <v>18</v>
      </c>
      <c r="D24" s="11">
        <v>1</v>
      </c>
      <c r="E24" s="22">
        <v>1100</v>
      </c>
      <c r="F24" s="11"/>
      <c r="G24" s="27">
        <f t="shared" si="1"/>
        <v>1100</v>
      </c>
    </row>
    <row r="25" spans="1:7" ht="42" customHeight="1" x14ac:dyDescent="0.25">
      <c r="A25" s="9">
        <v>4</v>
      </c>
      <c r="B25" s="34" t="s">
        <v>32</v>
      </c>
      <c r="C25" s="13"/>
      <c r="D25" s="13"/>
      <c r="E25" s="26"/>
      <c r="F25" s="13"/>
      <c r="G25" s="27">
        <v>2400</v>
      </c>
    </row>
    <row r="26" spans="1:7" ht="24" customHeight="1" x14ac:dyDescent="0.25">
      <c r="A26" s="12"/>
      <c r="B26" s="33" t="s">
        <v>12</v>
      </c>
      <c r="C26" s="12"/>
      <c r="D26" s="12"/>
      <c r="E26" s="23"/>
      <c r="F26" s="12"/>
      <c r="G26" s="29">
        <f>SUM(G21:G25)</f>
        <v>10400</v>
      </c>
    </row>
    <row r="27" spans="1:7" x14ac:dyDescent="0.25">
      <c r="A27" s="15"/>
      <c r="B27" s="32"/>
      <c r="C27" s="16"/>
      <c r="D27" s="16"/>
      <c r="E27" s="24"/>
      <c r="F27" s="16"/>
      <c r="G27" s="17"/>
    </row>
    <row r="28" spans="1:7" ht="13.5" customHeight="1" x14ac:dyDescent="0.25">
      <c r="A28" s="12"/>
      <c r="B28" s="33" t="s">
        <v>13</v>
      </c>
      <c r="C28" s="12"/>
      <c r="D28" s="12"/>
      <c r="E28" s="23"/>
      <c r="F28" s="12"/>
      <c r="G28" s="29">
        <f>G18+G26</f>
        <v>30240</v>
      </c>
    </row>
    <row r="30" spans="1:7" x14ac:dyDescent="0.25">
      <c r="B30" s="2" t="s">
        <v>24</v>
      </c>
    </row>
  </sheetData>
  <mergeCells count="10">
    <mergeCell ref="A8:G8"/>
    <mergeCell ref="A10:G10"/>
    <mergeCell ref="A3:G3"/>
    <mergeCell ref="A9:B9"/>
    <mergeCell ref="C1:G1"/>
    <mergeCell ref="C2:G2"/>
    <mergeCell ref="A4:G4"/>
    <mergeCell ref="A7:G7"/>
    <mergeCell ref="A5:G5"/>
    <mergeCell ref="A6:G6"/>
  </mergeCells>
  <pageMargins left="0.70866141732283472" right="0.31496062992125984" top="0" bottom="0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2019-02-27T15:34:22Z</dcterms:modified>
</cp:coreProperties>
</file>